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ing\waccache\DM3PEPF00015595\EXCELCNV\b22a805e-548c-426d-b25e-26548466c3a3\"/>
    </mc:Choice>
  </mc:AlternateContent>
  <xr:revisionPtr revIDLastSave="9" documentId="8_{4D1373A3-F0C2-459E-B4A8-3612F8B912BE}" xr6:coauthVersionLast="47" xr6:coauthVersionMax="47" xr10:uidLastSave="{F94F85F5-8CF8-43A7-B1A5-24F25C32580F}"/>
  <bookViews>
    <workbookView xWindow="-60" yWindow="-60" windowWidth="15480" windowHeight="11640" xr2:uid="{34847BD8-FE3B-45A5-A070-0F7BF0F55D0F}"/>
  </bookViews>
  <sheets>
    <sheet name="Factores" sheetId="2" r:id="rId1"/>
    <sheet name="Matriz MEFE y MEFI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24" i="1"/>
  <c r="D25" i="1"/>
  <c r="D26" i="1"/>
  <c r="D27" i="1"/>
  <c r="D28" i="1"/>
  <c r="D30" i="1"/>
  <c r="D32" i="1"/>
  <c r="D33" i="1"/>
  <c r="D34" i="1"/>
  <c r="D35" i="1"/>
  <c r="D36" i="1"/>
  <c r="D38" i="1"/>
  <c r="D40" i="1"/>
  <c r="B29" i="1"/>
  <c r="B37" i="1"/>
  <c r="B39" i="1"/>
  <c r="D4" i="1"/>
  <c r="D5" i="1"/>
  <c r="D6" i="1"/>
  <c r="D7" i="1"/>
  <c r="D8" i="1"/>
  <c r="D10" i="1"/>
  <c r="D13" i="1"/>
  <c r="D14" i="1"/>
  <c r="D18" i="1"/>
  <c r="B9" i="1"/>
  <c r="B17" i="1"/>
  <c r="B19" i="1"/>
  <c r="A16" i="1"/>
  <c r="A13" i="1"/>
  <c r="A14" i="1"/>
  <c r="A12" i="1"/>
  <c r="A5" i="1"/>
  <c r="A6" i="1"/>
  <c r="A7" i="1"/>
  <c r="A8" i="1"/>
  <c r="A4" i="1"/>
  <c r="D20" i="1"/>
</calcChain>
</file>

<file path=xl/sharedStrings.xml><?xml version="1.0" encoding="utf-8"?>
<sst xmlns="http://schemas.openxmlformats.org/spreadsheetml/2006/main" count="53" uniqueCount="40">
  <si>
    <t>FACTORES INTERNOS Y EXTERNOS MEFE Y MEFI</t>
  </si>
  <si>
    <t>Fortalezas</t>
  </si>
  <si>
    <t>Descripcion</t>
  </si>
  <si>
    <t>Notas y otros documentos</t>
  </si>
  <si>
    <t>Gran ambiente laboral</t>
  </si>
  <si>
    <t>Capacidad de conseguir prestamos favorables</t>
  </si>
  <si>
    <t>Conocimientos del sector</t>
  </si>
  <si>
    <t xml:space="preserve">Procesos de calidad </t>
  </si>
  <si>
    <t>Producto final de alta calidad</t>
  </si>
  <si>
    <t>Debilidades</t>
  </si>
  <si>
    <t>Salarios bajos</t>
  </si>
  <si>
    <t>Equipamiento a punto de dañarse</t>
  </si>
  <si>
    <t>Capacitación deficiente</t>
  </si>
  <si>
    <t>Oportunidades</t>
  </si>
  <si>
    <t>Amenazas</t>
  </si>
  <si>
    <t>MATRIZ MEFE Y MEFI</t>
  </si>
  <si>
    <t>MEFI</t>
  </si>
  <si>
    <t>FORTALEZAS</t>
  </si>
  <si>
    <t>PESO (PASO 1)</t>
  </si>
  <si>
    <t>CLASIFICACION (PASO 2)</t>
  </si>
  <si>
    <t>TOTAL</t>
  </si>
  <si>
    <t>SUBTOTALES</t>
  </si>
  <si>
    <t>TOTAL FORTALEZAS</t>
  </si>
  <si>
    <t>DEBILIDADES</t>
  </si>
  <si>
    <t>TOTAL DEBILIDADES</t>
  </si>
  <si>
    <t xml:space="preserve">TOTAL PESO VALORES </t>
  </si>
  <si>
    <t>TOTAL MEFI</t>
  </si>
  <si>
    <t>MEFE</t>
  </si>
  <si>
    <t>OPORTUNIDADES</t>
  </si>
  <si>
    <t>Competencia debil en el sector</t>
  </si>
  <si>
    <t>Regulación favorable para la empresa</t>
  </si>
  <si>
    <t>Producto muy necesitado</t>
  </si>
  <si>
    <t>Gran poder adquisitivo de los clientes</t>
  </si>
  <si>
    <t>TOTAL OPORTUNIDADES</t>
  </si>
  <si>
    <t>AMENAZAS</t>
  </si>
  <si>
    <t>Aumento de los precios de los insumos</t>
  </si>
  <si>
    <t>Mercado contraido</t>
  </si>
  <si>
    <t>Posibles cambios legales</t>
  </si>
  <si>
    <t>TOTAL AMENAZAS</t>
  </si>
  <si>
    <t>TOTAL MEFE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</si>
</sst>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0"/>
      <name val="Arial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14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8"/>
      <color indexed="62"/>
      <name val="Cambria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8"/>
      <name val="Arial"/>
    </font>
    <font>
      <b/>
      <sz val="12"/>
      <color indexed="9"/>
      <name val="Arial"/>
      <family val="2"/>
    </font>
    <font>
      <sz val="10"/>
      <color indexed="9"/>
      <name val="Arial"/>
    </font>
    <font>
      <b/>
      <sz val="16"/>
      <color indexed="9"/>
      <name val="Arial"/>
      <family val="2"/>
    </font>
    <font>
      <sz val="10"/>
      <color indexed="22"/>
      <name val="Arial"/>
    </font>
    <font>
      <b/>
      <sz val="18"/>
      <color indexed="9"/>
      <name val="Arial"/>
    </font>
    <font>
      <b/>
      <sz val="14"/>
      <color indexed="9"/>
      <name val="Arial"/>
    </font>
    <font>
      <b/>
      <sz val="11"/>
      <name val="Arial"/>
    </font>
    <font>
      <b/>
      <sz val="10"/>
      <name val="Arial"/>
    </font>
    <font>
      <b/>
      <sz val="12"/>
      <color indexed="9"/>
      <name val="Arial"/>
    </font>
  </fonts>
  <fills count="2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2" fillId="11" borderId="0" applyNumberFormat="0" applyBorder="0" applyAlignment="0" applyProtection="0"/>
    <xf numFmtId="0" fontId="3" fillId="2" borderId="1" applyNumberFormat="0" applyAlignment="0" applyProtection="0"/>
    <xf numFmtId="0" fontId="4" fillId="12" borderId="2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5" borderId="0" applyNumberFormat="0" applyBorder="0" applyAlignment="0" applyProtection="0"/>
    <xf numFmtId="0" fontId="9" fillId="3" borderId="1" applyNumberFormat="0" applyAlignment="0" applyProtection="0"/>
    <xf numFmtId="0" fontId="10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0" borderId="0"/>
    <xf numFmtId="0" fontId="1" fillId="0" borderId="0"/>
    <xf numFmtId="0" fontId="1" fillId="4" borderId="5" applyNumberFormat="0" applyFont="0" applyAlignment="0" applyProtection="0"/>
    <xf numFmtId="0" fontId="13" fillId="2" borderId="6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7" fillId="0" borderId="8" applyNumberFormat="0" applyFill="0" applyAlignment="0" applyProtection="0"/>
    <xf numFmtId="0" fontId="18" fillId="0" borderId="9" applyNumberFormat="0" applyFill="0" applyAlignment="0" applyProtection="0"/>
  </cellStyleXfs>
  <cellXfs count="35">
    <xf numFmtId="0" fontId="0" fillId="0" borderId="0" xfId="0"/>
    <xf numFmtId="0" fontId="0" fillId="0" borderId="10" xfId="0" applyBorder="1"/>
    <xf numFmtId="0" fontId="0" fillId="20" borderId="10" xfId="0" applyFill="1" applyBorder="1"/>
    <xf numFmtId="0" fontId="21" fillId="23" borderId="10" xfId="0" applyFont="1" applyFill="1" applyBorder="1"/>
    <xf numFmtId="0" fontId="20" fillId="23" borderId="10" xfId="0" applyFont="1" applyFill="1" applyBorder="1" applyAlignment="1">
      <alignment horizontal="center"/>
    </xf>
    <xf numFmtId="0" fontId="23" fillId="20" borderId="10" xfId="0" applyFont="1" applyFill="1" applyBorder="1"/>
    <xf numFmtId="0" fontId="22" fillId="24" borderId="0" xfId="0" applyFont="1" applyFill="1" applyAlignment="1">
      <alignment horizontal="center"/>
    </xf>
    <xf numFmtId="0" fontId="0" fillId="24" borderId="0" xfId="0" applyFill="1" applyAlignment="1">
      <alignment horizontal="center"/>
    </xf>
    <xf numFmtId="0" fontId="24" fillId="22" borderId="0" xfId="35" applyFont="1" applyFill="1" applyAlignment="1">
      <alignment horizontal="center" vertical="center"/>
    </xf>
    <xf numFmtId="0" fontId="25" fillId="21" borderId="11" xfId="35" applyFont="1" applyFill="1" applyBorder="1" applyAlignment="1">
      <alignment horizontal="center"/>
    </xf>
    <xf numFmtId="0" fontId="25" fillId="21" borderId="12" xfId="35" applyFont="1" applyFill="1" applyBorder="1" applyAlignment="1">
      <alignment horizontal="center"/>
    </xf>
    <xf numFmtId="0" fontId="25" fillId="21" borderId="13" xfId="35" applyFont="1" applyFill="1" applyBorder="1" applyAlignment="1">
      <alignment horizontal="center"/>
    </xf>
    <xf numFmtId="0" fontId="26" fillId="17" borderId="10" xfId="35" applyFont="1" applyFill="1" applyBorder="1" applyAlignment="1">
      <alignment horizontal="center"/>
    </xf>
    <xf numFmtId="0" fontId="0" fillId="0" borderId="10" xfId="0" applyFont="1" applyBorder="1"/>
    <xf numFmtId="2" fontId="0" fillId="0" borderId="10" xfId="0" applyNumberFormat="1" applyFont="1" applyBorder="1"/>
    <xf numFmtId="0" fontId="27" fillId="19" borderId="10" xfId="0" applyFont="1" applyFill="1" applyBorder="1" applyAlignment="1">
      <alignment horizontal="center"/>
    </xf>
    <xf numFmtId="2" fontId="0" fillId="19" borderId="10" xfId="0" applyNumberFormat="1" applyFont="1" applyFill="1" applyBorder="1"/>
    <xf numFmtId="0" fontId="0" fillId="20" borderId="10" xfId="0" applyFont="1" applyFill="1" applyBorder="1"/>
    <xf numFmtId="0" fontId="27" fillId="18" borderId="11" xfId="0" applyFont="1" applyFill="1" applyBorder="1" applyAlignment="1">
      <alignment horizontal="center"/>
    </xf>
    <xf numFmtId="0" fontId="27" fillId="18" borderId="12" xfId="0" applyFont="1" applyFill="1" applyBorder="1" applyAlignment="1">
      <alignment horizontal="center"/>
    </xf>
    <xf numFmtId="0" fontId="27" fillId="18" borderId="13" xfId="0" applyFont="1" applyFill="1" applyBorder="1" applyAlignment="1">
      <alignment horizontal="center"/>
    </xf>
    <xf numFmtId="2" fontId="26" fillId="26" borderId="10" xfId="0" applyNumberFormat="1" applyFont="1" applyFill="1" applyBorder="1"/>
    <xf numFmtId="0" fontId="27" fillId="18" borderId="10" xfId="0" applyFont="1" applyFill="1" applyBorder="1" applyAlignment="1">
      <alignment horizontal="center"/>
    </xf>
    <xf numFmtId="0" fontId="27" fillId="17" borderId="10" xfId="0" applyFont="1" applyFill="1" applyBorder="1"/>
    <xf numFmtId="2" fontId="27" fillId="17" borderId="10" xfId="0" applyNumberFormat="1" applyFont="1" applyFill="1" applyBorder="1"/>
    <xf numFmtId="0" fontId="28" fillId="21" borderId="11" xfId="0" applyFont="1" applyFill="1" applyBorder="1" applyAlignment="1">
      <alignment horizontal="center"/>
    </xf>
    <xf numFmtId="0" fontId="28" fillId="21" borderId="12" xfId="0" applyFont="1" applyFill="1" applyBorder="1" applyAlignment="1">
      <alignment horizontal="center"/>
    </xf>
    <xf numFmtId="0" fontId="28" fillId="21" borderId="13" xfId="0" applyFont="1" applyFill="1" applyBorder="1" applyAlignment="1">
      <alignment horizontal="center"/>
    </xf>
    <xf numFmtId="2" fontId="28" fillId="21" borderId="10" xfId="0" applyNumberFormat="1" applyFont="1" applyFill="1" applyBorder="1"/>
    <xf numFmtId="0" fontId="27" fillId="18" borderId="11" xfId="0" applyFont="1" applyFill="1" applyBorder="1" applyAlignment="1">
      <alignment horizontal="center"/>
    </xf>
    <xf numFmtId="0" fontId="27" fillId="18" borderId="12" xfId="0" applyFont="1" applyFill="1" applyBorder="1" applyAlignment="1">
      <alignment horizontal="center"/>
    </xf>
    <xf numFmtId="0" fontId="27" fillId="18" borderId="13" xfId="0" applyFont="1" applyFill="1" applyBorder="1" applyAlignment="1">
      <alignment horizontal="center"/>
    </xf>
    <xf numFmtId="2" fontId="0" fillId="25" borderId="10" xfId="0" applyNumberFormat="1" applyFont="1" applyFill="1" applyBorder="1"/>
    <xf numFmtId="0" fontId="0" fillId="0" borderId="0" xfId="0" applyFont="1"/>
    <xf numFmtId="0" fontId="0" fillId="27" borderId="0" xfId="0" applyFont="1" applyFill="1"/>
  </cellXfs>
  <cellStyles count="44">
    <cellStyle name="20% - Énfasis1" xfId="1" xr:uid="{C13BF0CE-BA45-401C-9D6C-BEDC0A21C06D}"/>
    <cellStyle name="20% - Énfasis2" xfId="2" xr:uid="{B0070B71-4D41-4AD8-8477-C4A9CCD75973}"/>
    <cellStyle name="20% - Énfasis3" xfId="3" xr:uid="{C732B3A6-10B1-492C-A2D4-926B1C146005}"/>
    <cellStyle name="20% - Énfasis4" xfId="4" xr:uid="{9E1F19A8-F914-40ED-84E0-6B6F48622339}"/>
    <cellStyle name="20% - Énfasis5" xfId="5" xr:uid="{252B5620-8B73-4034-9CB2-C3E0F5BED921}"/>
    <cellStyle name="20% - Énfasis6" xfId="6" xr:uid="{4053430C-C120-41C8-9D3E-F23DED8347A3}"/>
    <cellStyle name="40% - Énfasis1" xfId="7" xr:uid="{86EFE44B-C598-46E9-A5D6-38CF11F2FF95}"/>
    <cellStyle name="40% - Énfasis2" xfId="8" xr:uid="{ACC8417C-73A2-4154-BCF4-27E68F86897B}"/>
    <cellStyle name="40% - Énfasis3" xfId="9" xr:uid="{F55BE86D-5598-45E1-8C7C-A6DADC9EAF34}"/>
    <cellStyle name="40% - Énfasis4" xfId="10" xr:uid="{0E8D5AB9-DEBE-4F4A-904C-255C7441772E}"/>
    <cellStyle name="40% - Énfasis5" xfId="11" xr:uid="{BCCD020F-CDFA-4030-B41B-B791B1065C4B}"/>
    <cellStyle name="40% - Énfasis6" xfId="12" xr:uid="{4B3C4F23-644F-4772-ACBC-BA6957F0B1C5}"/>
    <cellStyle name="60% - Énfasis1" xfId="13" xr:uid="{ADBF2D48-6874-4095-BCC0-8D0DD367C11D}"/>
    <cellStyle name="60% - Énfasis2" xfId="14" xr:uid="{3B07015A-AFFE-4166-B33C-A965C097646B}"/>
    <cellStyle name="60% - Énfasis3" xfId="15" xr:uid="{2ED6D681-D709-46F5-83AC-9F7A6931C82D}"/>
    <cellStyle name="60% - Énfasis4" xfId="16" xr:uid="{E65E96A9-751F-4D93-8337-505BAB4F74C4}"/>
    <cellStyle name="60% - Énfasis5" xfId="17" xr:uid="{1794EB27-722F-4570-B855-91638348943B}"/>
    <cellStyle name="60% - Énfasis6" xfId="18" xr:uid="{E15124DA-1017-40DC-9501-C925C589F8A1}"/>
    <cellStyle name="Bueno" xfId="19" xr:uid="{70AA0F2F-9AF8-4814-B447-70017B6C8612}"/>
    <cellStyle name="Cálculo" xfId="20" xr:uid="{2D4EB20E-C8BD-4BC8-8845-B55F2ED43D3C}"/>
    <cellStyle name="Celda de comprobación" xfId="21" xr:uid="{78584492-FB43-4200-91DE-6B445ABF0A6E}"/>
    <cellStyle name="Celda vinculada" xfId="22" xr:uid="{976CC559-213D-4929-B609-2062AD6A502F}"/>
    <cellStyle name="Encabezado 1" xfId="23" xr:uid="{FBB21152-F1B3-4003-8555-F147EDD34ACC}"/>
    <cellStyle name="Encabezado 4" xfId="24" xr:uid="{A239ECF1-A0FB-4E39-B8AF-B5C316A624BB}"/>
    <cellStyle name="Énfasis1" xfId="25" xr:uid="{A4755E9B-0FBA-4B43-86CF-01D4B15DD405}"/>
    <cellStyle name="Énfasis2" xfId="26" xr:uid="{560E9347-7AD1-450D-91C5-458FBB05F1F7}"/>
    <cellStyle name="Énfasis3" xfId="27" xr:uid="{8389E847-619D-4AE8-A777-8902CCA2609F}"/>
    <cellStyle name="Énfasis4" xfId="28" xr:uid="{6F6FD5A2-2559-495B-9088-F43E88A182F0}"/>
    <cellStyle name="Énfasis5" xfId="29" xr:uid="{92A94624-F199-43AB-8A48-80C306A67C76}"/>
    <cellStyle name="Énfasis6" xfId="30" xr:uid="{55A45B1E-C5CB-4552-9759-23F3A9914AF5}"/>
    <cellStyle name="Entrada" xfId="31" xr:uid="{6057F775-3FFD-47D8-9A60-6D8E25FCB065}"/>
    <cellStyle name="Incorrecto" xfId="32" xr:uid="{3AF07879-C010-4643-BD52-9106888780CE}"/>
    <cellStyle name="Neutral" xfId="33" builtinId="28" customBuiltin="1"/>
    <cellStyle name="Normal" xfId="0" builtinId="0"/>
    <cellStyle name="Normal 4" xfId="34" xr:uid="{7630B864-6D94-42F4-AC3E-AD076E166F80}"/>
    <cellStyle name="Normal_Hoja1" xfId="35" xr:uid="{AB697465-F6AC-4D56-BEBF-99DEB9450856}"/>
    <cellStyle name="Notas" xfId="36" xr:uid="{8A8A719D-4491-4548-A7D0-54C0F0286DC8}"/>
    <cellStyle name="Salida" xfId="37" xr:uid="{14941280-3092-4A99-ACC0-1DDD36E8A03A}"/>
    <cellStyle name="Texto de advertencia" xfId="38" xr:uid="{4A30DDF5-AAE1-4204-B22A-906DE0651D6A}"/>
    <cellStyle name="Texto explicativo" xfId="39" xr:uid="{8085D9C9-0E1B-4661-B064-AAA63376B4A1}"/>
    <cellStyle name="Título" xfId="40" xr:uid="{BB6B1BB8-8C43-421E-B8C9-9CA0F78BEA49}"/>
    <cellStyle name="Título 2" xfId="41" xr:uid="{15B2A8F2-8282-47EF-A968-A40D091B5CA1}"/>
    <cellStyle name="Título 3" xfId="42" xr:uid="{E73A64F1-F255-44DB-B976-025171F35753}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4B5F9-F277-41AF-88E9-F7858A08D486}">
  <dimension ref="A1:C33"/>
  <sheetViews>
    <sheetView tabSelected="1" workbookViewId="0">
      <selection activeCell="E7" sqref="E7"/>
    </sheetView>
  </sheetViews>
  <sheetFormatPr defaultRowHeight="12.75"/>
  <cols>
    <col min="1" max="1" width="39.140625" customWidth="1"/>
    <col min="2" max="2" width="37" customWidth="1"/>
    <col min="3" max="3" width="32.28515625" customWidth="1"/>
    <col min="4" max="256" width="11.42578125" customWidth="1"/>
  </cols>
  <sheetData>
    <row r="1" spans="1:3" ht="21.75" customHeight="1">
      <c r="A1" s="6" t="s">
        <v>0</v>
      </c>
      <c r="B1" s="7"/>
      <c r="C1" s="7"/>
    </row>
    <row r="5" spans="1:3" ht="18.75" customHeight="1">
      <c r="A5" s="4" t="s">
        <v>1</v>
      </c>
      <c r="B5" s="4" t="s">
        <v>2</v>
      </c>
      <c r="C5" s="4" t="s">
        <v>3</v>
      </c>
    </row>
    <row r="6" spans="1:3">
      <c r="A6" s="1" t="s">
        <v>4</v>
      </c>
      <c r="B6" s="1"/>
      <c r="C6" s="1"/>
    </row>
    <row r="7" spans="1:3">
      <c r="A7" s="1" t="s">
        <v>5</v>
      </c>
      <c r="B7" s="1"/>
      <c r="C7" s="1"/>
    </row>
    <row r="8" spans="1:3">
      <c r="A8" s="1" t="s">
        <v>6</v>
      </c>
      <c r="B8" s="1"/>
      <c r="C8" s="1"/>
    </row>
    <row r="9" spans="1:3">
      <c r="A9" s="1" t="s">
        <v>7</v>
      </c>
      <c r="B9" s="1"/>
      <c r="C9" s="1"/>
    </row>
    <row r="10" spans="1:3">
      <c r="A10" s="1" t="s">
        <v>8</v>
      </c>
      <c r="B10" s="1"/>
      <c r="C10" s="1"/>
    </row>
    <row r="11" spans="1:3">
      <c r="A11" s="2"/>
      <c r="B11" s="2"/>
      <c r="C11" s="2"/>
    </row>
    <row r="12" spans="1:3" ht="18.75" customHeight="1">
      <c r="A12" s="4" t="s">
        <v>9</v>
      </c>
      <c r="B12" s="3"/>
      <c r="C12" s="3"/>
    </row>
    <row r="13" spans="1:3">
      <c r="A13" s="1" t="s">
        <v>10</v>
      </c>
      <c r="B13" s="1"/>
      <c r="C13" s="1"/>
    </row>
    <row r="14" spans="1:3">
      <c r="A14" s="1" t="s">
        <v>11</v>
      </c>
      <c r="B14" s="1"/>
      <c r="C14" s="1"/>
    </row>
    <row r="15" spans="1:3">
      <c r="A15" s="1" t="s">
        <v>12</v>
      </c>
      <c r="B15" s="1"/>
      <c r="C15" s="1"/>
    </row>
    <row r="16" spans="1:3">
      <c r="A16" s="1"/>
      <c r="B16" s="1"/>
      <c r="C16" s="1"/>
    </row>
    <row r="17" spans="1:3">
      <c r="A17" s="1"/>
      <c r="B17" s="1"/>
      <c r="C17" s="1"/>
    </row>
    <row r="18" spans="1:3">
      <c r="A18" s="2"/>
      <c r="B18" s="2"/>
      <c r="C18" s="2"/>
    </row>
    <row r="19" spans="1:3" ht="18.75" customHeight="1">
      <c r="A19" s="4" t="s">
        <v>13</v>
      </c>
      <c r="B19" s="3"/>
      <c r="C19" s="3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2"/>
      <c r="B25" s="2"/>
      <c r="C25" s="2"/>
    </row>
    <row r="26" spans="1:3" ht="18.75" customHeight="1">
      <c r="A26" s="4" t="s">
        <v>14</v>
      </c>
      <c r="B26" s="3"/>
      <c r="C26" s="3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3">
      <c r="A33" s="2"/>
      <c r="B33" s="2"/>
      <c r="C33" s="2"/>
    </row>
  </sheetData>
  <mergeCells count="1">
    <mergeCell ref="A1:C1"/>
  </mergeCells>
  <phoneticPr fontId="19" type="noConversion"/>
  <pageMargins left="0.75" right="0.75" top="1" bottom="1" header="0" footer="0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CFFC5-E641-4543-854C-C3A3499A9C24}">
  <dimension ref="A1:D40"/>
  <sheetViews>
    <sheetView workbookViewId="0">
      <selection activeCell="H22" sqref="H22"/>
    </sheetView>
  </sheetViews>
  <sheetFormatPr defaultRowHeight="12.75"/>
  <cols>
    <col min="1" max="1" width="38.5703125" style="33" customWidth="1"/>
    <col min="2" max="2" width="20.5703125" style="33" customWidth="1"/>
    <col min="3" max="3" width="30" style="33" customWidth="1"/>
    <col min="4" max="4" width="19.5703125" style="33" customWidth="1"/>
    <col min="5" max="256" width="11.42578125" customWidth="1"/>
  </cols>
  <sheetData>
    <row r="1" spans="1:4" ht="38.25" customHeight="1">
      <c r="A1" s="8" t="s">
        <v>15</v>
      </c>
      <c r="B1" s="8"/>
      <c r="C1" s="8"/>
      <c r="D1" s="8"/>
    </row>
    <row r="2" spans="1:4" ht="18">
      <c r="A2" s="9" t="s">
        <v>16</v>
      </c>
      <c r="B2" s="10"/>
      <c r="C2" s="10"/>
      <c r="D2" s="11"/>
    </row>
    <row r="3" spans="1:4" ht="15">
      <c r="A3" s="12" t="s">
        <v>17</v>
      </c>
      <c r="B3" s="12" t="s">
        <v>18</v>
      </c>
      <c r="C3" s="12" t="s">
        <v>19</v>
      </c>
      <c r="D3" s="12" t="s">
        <v>20</v>
      </c>
    </row>
    <row r="4" spans="1:4" ht="15" customHeight="1">
      <c r="A4" s="13" t="str">
        <f>Factores!A6</f>
        <v>Gran ambiente laboral</v>
      </c>
      <c r="B4" s="14">
        <v>0.05</v>
      </c>
      <c r="C4" s="13">
        <v>4</v>
      </c>
      <c r="D4" s="13">
        <f>B4*C4</f>
        <v>0.2</v>
      </c>
    </row>
    <row r="5" spans="1:4" ht="15" customHeight="1">
      <c r="A5" s="13" t="str">
        <f>Factores!A7</f>
        <v>Capacidad de conseguir prestamos favorables</v>
      </c>
      <c r="B5" s="14">
        <v>0.05</v>
      </c>
      <c r="C5" s="13">
        <v>4</v>
      </c>
      <c r="D5" s="13">
        <f>B5*C5</f>
        <v>0.2</v>
      </c>
    </row>
    <row r="6" spans="1:4" ht="15" customHeight="1">
      <c r="A6" s="13" t="str">
        <f>Factores!A8</f>
        <v>Conocimientos del sector</v>
      </c>
      <c r="B6" s="14">
        <v>0.25</v>
      </c>
      <c r="C6" s="13">
        <v>3</v>
      </c>
      <c r="D6" s="13">
        <f>B6*C6</f>
        <v>0.75</v>
      </c>
    </row>
    <row r="7" spans="1:4" ht="15" customHeight="1">
      <c r="A7" s="13" t="str">
        <f>Factores!A9</f>
        <v xml:space="preserve">Procesos de calidad </v>
      </c>
      <c r="B7" s="14">
        <v>0.15</v>
      </c>
      <c r="C7" s="13">
        <v>3</v>
      </c>
      <c r="D7" s="13">
        <f>B7*C7</f>
        <v>0.44999999999999996</v>
      </c>
    </row>
    <row r="8" spans="1:4" ht="15" customHeight="1">
      <c r="A8" s="13" t="str">
        <f>Factores!A10</f>
        <v>Producto final de alta calidad</v>
      </c>
      <c r="B8" s="14">
        <v>0.1</v>
      </c>
      <c r="C8" s="13">
        <v>4</v>
      </c>
      <c r="D8" s="13">
        <f>B8*C8</f>
        <v>0.4</v>
      </c>
    </row>
    <row r="9" spans="1:4" ht="15" customHeight="1">
      <c r="A9" s="15" t="s">
        <v>21</v>
      </c>
      <c r="B9" s="16">
        <f>SUM(B4:B8)</f>
        <v>0.6</v>
      </c>
      <c r="C9" s="17"/>
      <c r="D9" s="17"/>
    </row>
    <row r="10" spans="1:4" ht="15">
      <c r="A10" s="18" t="s">
        <v>22</v>
      </c>
      <c r="B10" s="19"/>
      <c r="C10" s="20"/>
      <c r="D10" s="21">
        <f>SUM(D4:D8)</f>
        <v>2</v>
      </c>
    </row>
    <row r="11" spans="1:4" ht="15">
      <c r="A11" s="12" t="s">
        <v>23</v>
      </c>
      <c r="B11" s="12" t="s">
        <v>18</v>
      </c>
      <c r="C11" s="12" t="s">
        <v>19</v>
      </c>
      <c r="D11" s="12" t="s">
        <v>20</v>
      </c>
    </row>
    <row r="12" spans="1:4" ht="15" customHeight="1">
      <c r="A12" s="13" t="str">
        <f>Factores!A13</f>
        <v>Salarios bajos</v>
      </c>
      <c r="B12" s="14">
        <v>0.25</v>
      </c>
      <c r="C12" s="13">
        <v>2</v>
      </c>
      <c r="D12" s="13">
        <f>B12*C12</f>
        <v>0.5</v>
      </c>
    </row>
    <row r="13" spans="1:4" ht="15" customHeight="1">
      <c r="A13" s="13" t="str">
        <f>Factores!A14</f>
        <v>Equipamiento a punto de dañarse</v>
      </c>
      <c r="B13" s="14">
        <v>0.05</v>
      </c>
      <c r="C13" s="13">
        <v>1</v>
      </c>
      <c r="D13" s="13">
        <f>B13*C13</f>
        <v>0.05</v>
      </c>
    </row>
    <row r="14" spans="1:4" ht="15" customHeight="1">
      <c r="A14" s="13" t="str">
        <f>Factores!A15</f>
        <v>Capacitación deficiente</v>
      </c>
      <c r="B14" s="14">
        <v>0.1</v>
      </c>
      <c r="C14" s="13">
        <v>1</v>
      </c>
      <c r="D14" s="13">
        <f>B14*C14</f>
        <v>0.1</v>
      </c>
    </row>
    <row r="15" spans="1:4" ht="15" customHeight="1">
      <c r="A15" s="13"/>
      <c r="B15" s="14"/>
      <c r="C15" s="13"/>
      <c r="D15" s="13"/>
    </row>
    <row r="16" spans="1:4" ht="15" customHeight="1">
      <c r="A16" s="13">
        <f>Factores!A16</f>
        <v>0</v>
      </c>
      <c r="B16" s="14"/>
      <c r="C16" s="13"/>
      <c r="D16" s="13"/>
    </row>
    <row r="17" spans="1:4" ht="15" customHeight="1">
      <c r="A17" s="15" t="s">
        <v>21</v>
      </c>
      <c r="B17" s="16">
        <f>SUM(B12:B16)</f>
        <v>0.4</v>
      </c>
      <c r="C17" s="17"/>
      <c r="D17" s="17"/>
    </row>
    <row r="18" spans="1:4" ht="15" customHeight="1">
      <c r="A18" s="22" t="s">
        <v>24</v>
      </c>
      <c r="B18" s="22"/>
      <c r="C18" s="22"/>
      <c r="D18" s="21">
        <f>SUM(D12:D16)</f>
        <v>0.65</v>
      </c>
    </row>
    <row r="19" spans="1:4" ht="15.75" customHeight="1">
      <c r="A19" s="23" t="s">
        <v>25</v>
      </c>
      <c r="B19" s="24">
        <f>B9+B17</f>
        <v>1</v>
      </c>
      <c r="C19" s="5"/>
      <c r="D19" s="5"/>
    </row>
    <row r="20" spans="1:4" ht="18.75" customHeight="1">
      <c r="A20" s="25" t="s">
        <v>26</v>
      </c>
      <c r="B20" s="26"/>
      <c r="C20" s="27"/>
      <c r="D20" s="28">
        <f>D10+D18</f>
        <v>2.65</v>
      </c>
    </row>
    <row r="21" spans="1:4" ht="15" customHeight="1">
      <c r="A21" s="34"/>
      <c r="B21" s="34"/>
      <c r="C21" s="34"/>
      <c r="D21" s="34"/>
    </row>
    <row r="22" spans="1:4" ht="18">
      <c r="A22" s="9" t="s">
        <v>27</v>
      </c>
      <c r="B22" s="10"/>
      <c r="C22" s="10"/>
      <c r="D22" s="11"/>
    </row>
    <row r="23" spans="1:4" ht="15">
      <c r="A23" s="12" t="s">
        <v>28</v>
      </c>
      <c r="B23" s="12" t="s">
        <v>18</v>
      </c>
      <c r="C23" s="12" t="s">
        <v>19</v>
      </c>
      <c r="D23" s="12" t="s">
        <v>20</v>
      </c>
    </row>
    <row r="24" spans="1:4" ht="15" customHeight="1">
      <c r="A24" s="13" t="s">
        <v>29</v>
      </c>
      <c r="B24" s="14">
        <v>0.1</v>
      </c>
      <c r="C24" s="13">
        <v>4</v>
      </c>
      <c r="D24" s="14">
        <f>B24*C24</f>
        <v>0.4</v>
      </c>
    </row>
    <row r="25" spans="1:4" ht="15" customHeight="1">
      <c r="A25" s="13" t="s">
        <v>30</v>
      </c>
      <c r="B25" s="14">
        <v>0.1</v>
      </c>
      <c r="C25" s="13">
        <v>3</v>
      </c>
      <c r="D25" s="14">
        <f>B25*C25</f>
        <v>0.30000000000000004</v>
      </c>
    </row>
    <row r="26" spans="1:4" ht="15" customHeight="1">
      <c r="A26" s="13" t="s">
        <v>31</v>
      </c>
      <c r="B26" s="14">
        <v>0.2</v>
      </c>
      <c r="C26" s="13">
        <v>4</v>
      </c>
      <c r="D26" s="14">
        <f>B26*C26</f>
        <v>0.8</v>
      </c>
    </row>
    <row r="27" spans="1:4" ht="15" customHeight="1">
      <c r="A27" s="13" t="s">
        <v>32</v>
      </c>
      <c r="B27" s="14">
        <v>0.15</v>
      </c>
      <c r="C27" s="13">
        <v>3</v>
      </c>
      <c r="D27" s="14">
        <f>B27*C27</f>
        <v>0.44999999999999996</v>
      </c>
    </row>
    <row r="28" spans="1:4" ht="15" customHeight="1">
      <c r="A28" s="13"/>
      <c r="B28" s="14"/>
      <c r="C28" s="13"/>
      <c r="D28" s="14">
        <f>B28*C28</f>
        <v>0</v>
      </c>
    </row>
    <row r="29" spans="1:4">
      <c r="A29" s="15" t="s">
        <v>21</v>
      </c>
      <c r="B29" s="16">
        <f>SUM(B24:B28)</f>
        <v>0.55000000000000004</v>
      </c>
      <c r="C29" s="17"/>
      <c r="D29" s="17"/>
    </row>
    <row r="30" spans="1:4" ht="15">
      <c r="A30" s="29" t="s">
        <v>33</v>
      </c>
      <c r="B30" s="30"/>
      <c r="C30" s="31"/>
      <c r="D30" s="21">
        <f>SUM(D24:D28)</f>
        <v>1.95</v>
      </c>
    </row>
    <row r="31" spans="1:4" ht="15">
      <c r="A31" s="12" t="s">
        <v>34</v>
      </c>
      <c r="B31" s="12" t="s">
        <v>18</v>
      </c>
      <c r="C31" s="12" t="s">
        <v>19</v>
      </c>
      <c r="D31" s="12" t="s">
        <v>20</v>
      </c>
    </row>
    <row r="32" spans="1:4">
      <c r="A32" s="13" t="s">
        <v>35</v>
      </c>
      <c r="B32" s="14">
        <v>0.1</v>
      </c>
      <c r="C32" s="13">
        <v>2</v>
      </c>
      <c r="D32" s="14">
        <f>B32*C32</f>
        <v>0.2</v>
      </c>
    </row>
    <row r="33" spans="1:4">
      <c r="A33" s="13" t="s">
        <v>36</v>
      </c>
      <c r="B33" s="14">
        <v>0.2</v>
      </c>
      <c r="C33" s="13">
        <v>1</v>
      </c>
      <c r="D33" s="14">
        <f>B33*C33</f>
        <v>0.2</v>
      </c>
    </row>
    <row r="34" spans="1:4">
      <c r="A34" s="13" t="s">
        <v>37</v>
      </c>
      <c r="B34" s="14">
        <v>0.15</v>
      </c>
      <c r="C34" s="13">
        <v>1</v>
      </c>
      <c r="D34" s="14">
        <f>B34*C34</f>
        <v>0.15</v>
      </c>
    </row>
    <row r="35" spans="1:4">
      <c r="A35" s="13"/>
      <c r="B35" s="13"/>
      <c r="C35" s="13"/>
      <c r="D35" s="13">
        <f>B35*C35</f>
        <v>0</v>
      </c>
    </row>
    <row r="36" spans="1:4">
      <c r="A36" s="13"/>
      <c r="B36" s="32"/>
      <c r="C36" s="13"/>
      <c r="D36" s="13">
        <f>B36*C36</f>
        <v>0</v>
      </c>
    </row>
    <row r="37" spans="1:4">
      <c r="A37" s="15" t="s">
        <v>21</v>
      </c>
      <c r="B37" s="16">
        <f>SUM(B32:B36)</f>
        <v>0.45000000000000007</v>
      </c>
      <c r="C37" s="17"/>
      <c r="D37" s="17"/>
    </row>
    <row r="38" spans="1:4" ht="15">
      <c r="A38" s="29" t="s">
        <v>38</v>
      </c>
      <c r="B38" s="30"/>
      <c r="C38" s="31"/>
      <c r="D38" s="21">
        <f>SUM(D32:D36)</f>
        <v>0.55000000000000004</v>
      </c>
    </row>
    <row r="39" spans="1:4">
      <c r="A39" s="23" t="s">
        <v>25</v>
      </c>
      <c r="B39" s="24">
        <f>B29+B37</f>
        <v>1</v>
      </c>
      <c r="C39" s="5"/>
      <c r="D39" s="5"/>
    </row>
    <row r="40" spans="1:4" ht="15.75">
      <c r="A40" s="25" t="s">
        <v>39</v>
      </c>
      <c r="B40" s="26"/>
      <c r="C40" s="27"/>
      <c r="D40" s="28">
        <f>D30+D38</f>
        <v>2.5</v>
      </c>
    </row>
  </sheetData>
  <mergeCells count="7">
    <mergeCell ref="A1:D1"/>
    <mergeCell ref="A2:D2"/>
    <mergeCell ref="A10:C10"/>
    <mergeCell ref="A40:C40"/>
    <mergeCell ref="A20:C20"/>
    <mergeCell ref="A22:D22"/>
    <mergeCell ref="A18:C18"/>
  </mergeCells>
  <phoneticPr fontId="19" type="noConversion"/>
  <pageMargins left="0.75" right="0.75" top="1" bottom="1" header="0" footer="0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alberto</dc:creator>
  <cp:keywords/>
  <dc:description/>
  <cp:lastModifiedBy>Brandon Gonzalez</cp:lastModifiedBy>
  <cp:revision/>
  <dcterms:created xsi:type="dcterms:W3CDTF">2021-06-16T02:41:03Z</dcterms:created>
  <dcterms:modified xsi:type="dcterms:W3CDTF">2024-08-30T12:46:02Z</dcterms:modified>
  <cp:category/>
  <cp:contentStatus/>
</cp:coreProperties>
</file>